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江苏骏通建设项目管理咨询有限公司20201107\招标工作\如皋市交通产业集团有限公司\22、如皋市花市路绿化养护工程RGJT-SG2013\"/>
    </mc:Choice>
  </mc:AlternateContent>
  <xr:revisionPtr revIDLastSave="0" documentId="13_ncr:1_{7A55F1CC-C036-4C92-96F8-BE3E0CFEAEA2}" xr6:coauthVersionLast="45" xr6:coauthVersionMax="45" xr10:uidLastSave="{00000000-0000-0000-0000-000000000000}"/>
  <bookViews>
    <workbookView xWindow="-108" yWindow="-108" windowWidth="23256" windowHeight="12576" tabRatio="918" xr2:uid="{00000000-000D-0000-FFFF-FFFF00000000}"/>
  </bookViews>
  <sheets>
    <sheet name="RGJT-SG2013清单" sheetId="4" r:id="rId1"/>
  </sheets>
  <externalReferences>
    <externalReference r:id="rId2"/>
  </externalReferences>
  <definedNames>
    <definedName name="_xlnm.Print_Area" localSheetId="0">'RGJT-SG2013清单'!$A$1:$G$21</definedName>
    <definedName name="两百章">'[1]200章 (2)'!$B$5:$B$161</definedName>
    <definedName name="六百章">'[1]600章（2）'!$B$5:$B$117</definedName>
  </definedNames>
  <calcPr calcId="191029"/>
</workbook>
</file>

<file path=xl/calcChain.xml><?xml version="1.0" encoding="utf-8"?>
<calcChain xmlns="http://schemas.openxmlformats.org/spreadsheetml/2006/main">
  <c r="F5" i="4" l="1"/>
  <c r="D6" i="4" l="1"/>
  <c r="G20" i="4" l="1"/>
  <c r="G6" i="4"/>
  <c r="G5" i="4"/>
  <c r="F21" i="4" l="1"/>
</calcChain>
</file>

<file path=xl/sharedStrings.xml><?xml version="1.0" encoding="utf-8"?>
<sst xmlns="http://schemas.openxmlformats.org/spreadsheetml/2006/main" count="15" uniqueCount="15">
  <si>
    <t>工程量清单</t>
  </si>
  <si>
    <t>子目号</t>
  </si>
  <si>
    <t>子 目 名 称</t>
  </si>
  <si>
    <t>单位</t>
  </si>
  <si>
    <t>数量</t>
  </si>
  <si>
    <t>合价（元）</t>
  </si>
  <si>
    <t>安全生产费【按招标人设定最高限价的2%计列】</t>
  </si>
  <si>
    <t>总额</t>
  </si>
  <si>
    <t>绿化养护</t>
  </si>
  <si>
    <t>m2</t>
  </si>
  <si>
    <r>
      <rPr>
        <sz val="11"/>
        <color indexed="8"/>
        <rFont val="宋体"/>
        <family val="3"/>
        <charset val="134"/>
      </rPr>
      <t>投标报价</t>
    </r>
    <r>
      <rPr>
        <sz val="11"/>
        <color indexed="8"/>
        <rFont val="宋体"/>
        <family val="3"/>
        <charset val="134"/>
      </rPr>
      <t xml:space="preserve"> </t>
    </r>
    <r>
      <rPr>
        <sz val="11"/>
        <color indexed="8"/>
        <rFont val="宋体"/>
        <family val="3"/>
        <charset val="134"/>
      </rPr>
      <t>清单合计 人民币</t>
    </r>
    <r>
      <rPr>
        <u/>
        <sz val="11"/>
        <color indexed="8"/>
        <rFont val="宋体"/>
        <family val="3"/>
        <charset val="134"/>
      </rPr>
      <t xml:space="preserve">               </t>
    </r>
  </si>
  <si>
    <t>元</t>
  </si>
  <si>
    <t>标段：RGJT-SG2013</t>
    <phoneticPr fontId="15" type="noConversion"/>
  </si>
  <si>
    <t>养护周期（月）</t>
    <phoneticPr fontId="15" type="noConversion"/>
  </si>
  <si>
    <t>单价
（元/㎡·月）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</si>
</sst>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_ "/>
    <numFmt numFmtId="177" formatCode="0.00_);[Red]\(0.00\)"/>
    <numFmt numFmtId="178" formatCode="0.00_ "/>
  </numFmts>
  <fonts count="16" x14ac:knownFonts="1">
    <font>
      <sz val="11"/>
      <color theme="1"/>
      <name val="宋体"/>
      <charset val="134"/>
      <scheme val="minor"/>
    </font>
    <font>
      <sz val="12"/>
      <color indexed="8"/>
      <name val="Arial"/>
      <family val="2"/>
    </font>
    <font>
      <sz val="11"/>
      <color indexed="8"/>
      <name val="宋体"/>
      <family val="3"/>
      <charset val="134"/>
    </font>
    <font>
      <sz val="11"/>
      <color indexed="8"/>
      <name val="Arial"/>
      <family val="2"/>
    </font>
    <font>
      <sz val="14"/>
      <color indexed="8"/>
      <name val="黑体"/>
      <family val="3"/>
      <charset val="134"/>
    </font>
    <font>
      <sz val="14"/>
      <color indexed="8"/>
      <name val="Arial"/>
      <family val="2"/>
    </font>
    <font>
      <sz val="12"/>
      <color indexed="8"/>
      <name val="宋体"/>
      <family val="3"/>
      <charset val="134"/>
    </font>
    <font>
      <sz val="10.5"/>
      <color indexed="8"/>
      <name val="宋体"/>
      <family val="3"/>
      <charset val="134"/>
    </font>
    <font>
      <u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2"/>
      <name val="宋体"/>
      <family val="3"/>
      <charset val="134"/>
    </font>
    <font>
      <sz val="10"/>
      <name val="Arial"/>
      <family val="2"/>
    </font>
    <font>
      <b/>
      <sz val="10"/>
      <name val="Times New Roman"/>
      <family val="1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7"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3" fillId="0" borderId="0"/>
    <xf numFmtId="0" fontId="13" fillId="0" borderId="0"/>
    <xf numFmtId="0" fontId="2" fillId="0" borderId="0">
      <alignment vertical="center"/>
    </xf>
    <xf numFmtId="0" fontId="13" fillId="0" borderId="0"/>
    <xf numFmtId="0" fontId="9" fillId="0" borderId="0">
      <alignment vertical="center"/>
    </xf>
    <xf numFmtId="0" fontId="13" fillId="0" borderId="0"/>
    <xf numFmtId="0" fontId="2" fillId="0" borderId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177" fontId="3" fillId="0" borderId="0" xfId="0" applyNumberFormat="1" applyFont="1" applyProtection="1">
      <alignment vertical="center"/>
    </xf>
    <xf numFmtId="0" fontId="6" fillId="2" borderId="0" xfId="0" applyFont="1" applyFill="1" applyBorder="1" applyAlignment="1">
      <alignment vertical="center"/>
    </xf>
    <xf numFmtId="0" fontId="1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177" fontId="2" fillId="0" borderId="3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 applyProtection="1">
      <alignment horizontal="center" vertical="center" wrapText="1"/>
    </xf>
    <xf numFmtId="176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justify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8" fillId="0" borderId="1" xfId="0" applyNumberFormat="1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8" xfId="0" applyFont="1" applyBorder="1" applyAlignment="1" applyProtection="1">
      <alignment horizontal="right" vertical="center" wrapText="1"/>
    </xf>
    <xf numFmtId="0" fontId="2" fillId="0" borderId="9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 wrapText="1"/>
    </xf>
  </cellXfs>
  <cellStyles count="17">
    <cellStyle name="ColLevel_0" xfId="12" xr:uid="{00000000-0005-0000-0000-000000000000}"/>
    <cellStyle name="RowLevel_0" xfId="3" xr:uid="{00000000-0005-0000-0000-000001000000}"/>
    <cellStyle name="差_355省道（袁庄段）改扩建工程" xfId="13" xr:uid="{00000000-0005-0000-0000-000002000000}"/>
    <cellStyle name="差_S334改扩建工程路面清单(复核)" xfId="14" xr:uid="{00000000-0005-0000-0000-000003000000}"/>
    <cellStyle name="差_东城工程量清单（预算）" xfId="1" xr:uid="{00000000-0005-0000-0000-000004000000}"/>
    <cellStyle name="常规" xfId="0" builtinId="0"/>
    <cellStyle name="常规 2 2" xfId="10" xr:uid="{00000000-0005-0000-0000-000006000000}"/>
    <cellStyle name="常规 2 2 2" xfId="6" xr:uid="{00000000-0005-0000-0000-000007000000}"/>
    <cellStyle name="常规 5 2" xfId="4" xr:uid="{00000000-0005-0000-0000-000008000000}"/>
    <cellStyle name="常规 5 2 2" xfId="5" xr:uid="{00000000-0005-0000-0000-000009000000}"/>
    <cellStyle name="常规 53" xfId="7" xr:uid="{00000000-0005-0000-0000-00000A000000}"/>
    <cellStyle name="常规 53 2" xfId="11" xr:uid="{00000000-0005-0000-0000-00000B000000}"/>
    <cellStyle name="常规 54" xfId="8" xr:uid="{00000000-0005-0000-0000-00000C000000}"/>
    <cellStyle name="常规 55" xfId="9" xr:uid="{00000000-0005-0000-0000-00000D000000}"/>
    <cellStyle name="好_355省道（袁庄段）改扩建工程" xfId="2" xr:uid="{00000000-0005-0000-0000-00000E000000}"/>
    <cellStyle name="好_S334改扩建工程路面清单(复核)" xfId="15" xr:uid="{00000000-0005-0000-0000-00000F000000}"/>
    <cellStyle name="好_东城工程量清单（预算）" xfId="16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105;&#30340;&#25991;&#20214;&#23478;/2013&#24180;&#39033;&#30446;/&#22826;&#20179;&#20132;&#36890;&#23616;/tt/&#33487;&#24030;&#20013;&#29615;/&#33487;&#24030;&#20013;&#29615;&#21271;&#27573;2&#26631;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封面"/>
      <sheetName val="说明"/>
      <sheetName val="100章"/>
      <sheetName val="200章"/>
      <sheetName val="300章"/>
      <sheetName val="400章"/>
      <sheetName val="600章"/>
      <sheetName val="计日工、暂估价表"/>
      <sheetName val="汇总表"/>
      <sheetName val="工程量清单单价分析表"/>
      <sheetName val="100章 (2)"/>
      <sheetName val="200章 (2)"/>
      <sheetName val="300章 (2)"/>
      <sheetName val="400章 (2)"/>
      <sheetName val="500章（2）"/>
      <sheetName val="600章（2）"/>
      <sheetName val="700章（2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showZeros="0" tabSelected="1" view="pageBreakPreview" zoomScale="85" zoomScaleNormal="85" zoomScaleSheetLayoutView="85" workbookViewId="0">
      <selection activeCell="F5" sqref="F5"/>
    </sheetView>
  </sheetViews>
  <sheetFormatPr defaultColWidth="9" defaultRowHeight="14.4" x14ac:dyDescent="0.25"/>
  <cols>
    <col min="1" max="1" width="7.6640625" style="3" customWidth="1"/>
    <col min="2" max="2" width="16.5546875" style="3" customWidth="1"/>
    <col min="3" max="3" width="7.6640625" style="3" customWidth="1"/>
    <col min="4" max="4" width="11.6640625" style="2" customWidth="1"/>
    <col min="5" max="5" width="9.6640625" style="2" customWidth="1"/>
    <col min="6" max="6" width="15" style="4" customWidth="1"/>
    <col min="7" max="7" width="13.6640625" style="3" customWidth="1"/>
    <col min="8" max="16384" width="9" style="3"/>
  </cols>
  <sheetData>
    <row r="1" spans="1:7" ht="30" customHeight="1" x14ac:dyDescent="0.25">
      <c r="A1" s="25" t="s">
        <v>0</v>
      </c>
      <c r="B1" s="26"/>
      <c r="C1" s="26"/>
      <c r="D1" s="26"/>
      <c r="E1" s="26"/>
      <c r="F1" s="26"/>
      <c r="G1" s="26"/>
    </row>
    <row r="2" spans="1:7" s="1" customFormat="1" ht="18.75" customHeight="1" x14ac:dyDescent="0.25">
      <c r="A2" s="5" t="s">
        <v>12</v>
      </c>
      <c r="B2" s="6"/>
      <c r="C2" s="6"/>
      <c r="D2" s="6"/>
      <c r="E2" s="6"/>
      <c r="F2" s="6"/>
      <c r="G2" s="6"/>
    </row>
    <row r="3" spans="1:7" s="2" customFormat="1" ht="18.75" customHeight="1" x14ac:dyDescent="0.25">
      <c r="A3" s="27"/>
      <c r="B3" s="27"/>
      <c r="C3" s="27"/>
      <c r="D3" s="27"/>
      <c r="E3" s="27"/>
      <c r="F3" s="27"/>
      <c r="G3" s="27"/>
    </row>
    <row r="4" spans="1:7" s="2" customFormat="1" ht="30" customHeight="1" x14ac:dyDescent="0.25">
      <c r="A4" s="7" t="s">
        <v>1</v>
      </c>
      <c r="B4" s="8" t="s">
        <v>2</v>
      </c>
      <c r="C4" s="8" t="s">
        <v>3</v>
      </c>
      <c r="D4" s="8" t="s">
        <v>4</v>
      </c>
      <c r="E4" s="8" t="s">
        <v>13</v>
      </c>
      <c r="F4" s="9" t="s">
        <v>14</v>
      </c>
      <c r="G4" s="10" t="s">
        <v>5</v>
      </c>
    </row>
    <row r="5" spans="1:7" s="2" customFormat="1" ht="49.2" customHeight="1" x14ac:dyDescent="0.25">
      <c r="A5" s="11">
        <v>1</v>
      </c>
      <c r="B5" s="12" t="s">
        <v>6</v>
      </c>
      <c r="C5" s="13" t="s">
        <v>7</v>
      </c>
      <c r="D5" s="14">
        <v>1</v>
      </c>
      <c r="E5" s="14"/>
      <c r="F5" s="15">
        <f>2515357.66*0.02</f>
        <v>50307.153200000001</v>
      </c>
      <c r="G5" s="16">
        <f>ROUND(D5*F5,0)</f>
        <v>50307</v>
      </c>
    </row>
    <row r="6" spans="1:7" s="2" customFormat="1" ht="30" customHeight="1" x14ac:dyDescent="0.25">
      <c r="A6" s="11">
        <v>2</v>
      </c>
      <c r="B6" s="12" t="s">
        <v>8</v>
      </c>
      <c r="C6" s="13" t="s">
        <v>9</v>
      </c>
      <c r="D6" s="14">
        <f>49.089728*10000</f>
        <v>490897.28</v>
      </c>
      <c r="E6" s="14">
        <v>28</v>
      </c>
      <c r="F6" s="17"/>
      <c r="G6" s="16">
        <f>ROUND(D6*F6*E6,0)</f>
        <v>0</v>
      </c>
    </row>
    <row r="7" spans="1:7" s="2" customFormat="1" ht="30" customHeight="1" x14ac:dyDescent="0.25">
      <c r="A7" s="11"/>
      <c r="B7" s="12"/>
      <c r="C7" s="13"/>
      <c r="D7" s="14"/>
      <c r="E7" s="14"/>
      <c r="F7" s="18"/>
      <c r="G7" s="16"/>
    </row>
    <row r="8" spans="1:7" s="2" customFormat="1" ht="30" customHeight="1" x14ac:dyDescent="0.25">
      <c r="A8" s="11"/>
      <c r="B8" s="12"/>
      <c r="C8" s="13"/>
      <c r="D8" s="14"/>
      <c r="E8" s="14"/>
      <c r="F8" s="18"/>
      <c r="G8" s="16"/>
    </row>
    <row r="9" spans="1:7" s="2" customFormat="1" ht="30" customHeight="1" x14ac:dyDescent="0.25">
      <c r="A9" s="11"/>
      <c r="B9" s="12"/>
      <c r="C9" s="13"/>
      <c r="D9" s="14"/>
      <c r="E9" s="14"/>
      <c r="F9" s="18"/>
      <c r="G9" s="16"/>
    </row>
    <row r="10" spans="1:7" s="2" customFormat="1" ht="30" customHeight="1" x14ac:dyDescent="0.25">
      <c r="A10" s="11"/>
      <c r="B10" s="12"/>
      <c r="C10" s="13"/>
      <c r="D10" s="14"/>
      <c r="E10" s="14"/>
      <c r="F10" s="18"/>
      <c r="G10" s="16"/>
    </row>
    <row r="11" spans="1:7" s="2" customFormat="1" ht="30" customHeight="1" x14ac:dyDescent="0.25">
      <c r="A11" s="11"/>
      <c r="B11" s="12"/>
      <c r="C11" s="13"/>
      <c r="D11" s="14"/>
      <c r="E11" s="14"/>
      <c r="F11" s="18"/>
      <c r="G11" s="16"/>
    </row>
    <row r="12" spans="1:7" s="2" customFormat="1" ht="30" customHeight="1" x14ac:dyDescent="0.25">
      <c r="A12" s="11"/>
      <c r="B12" s="12"/>
      <c r="C12" s="13"/>
      <c r="D12" s="14"/>
      <c r="E12" s="14"/>
      <c r="F12" s="18"/>
      <c r="G12" s="16"/>
    </row>
    <row r="13" spans="1:7" s="2" customFormat="1" ht="30" customHeight="1" x14ac:dyDescent="0.25">
      <c r="A13" s="11"/>
      <c r="B13" s="12"/>
      <c r="C13" s="13"/>
      <c r="D13" s="14"/>
      <c r="E13" s="14"/>
      <c r="F13" s="18"/>
      <c r="G13" s="16"/>
    </row>
    <row r="14" spans="1:7" s="2" customFormat="1" ht="30" customHeight="1" x14ac:dyDescent="0.25">
      <c r="A14" s="11"/>
      <c r="B14" s="12"/>
      <c r="C14" s="13"/>
      <c r="D14" s="14"/>
      <c r="E14" s="14"/>
      <c r="F14" s="18"/>
      <c r="G14" s="16"/>
    </row>
    <row r="15" spans="1:7" s="2" customFormat="1" ht="30" customHeight="1" x14ac:dyDescent="0.25">
      <c r="A15" s="11"/>
      <c r="B15" s="12"/>
      <c r="C15" s="13"/>
      <c r="D15" s="14"/>
      <c r="E15" s="14"/>
      <c r="F15" s="18"/>
      <c r="G15" s="16"/>
    </row>
    <row r="16" spans="1:7" s="2" customFormat="1" ht="30" customHeight="1" x14ac:dyDescent="0.25">
      <c r="A16" s="11"/>
      <c r="B16" s="12"/>
      <c r="C16" s="13"/>
      <c r="D16" s="14"/>
      <c r="E16" s="14"/>
      <c r="F16" s="18"/>
      <c r="G16" s="16"/>
    </row>
    <row r="17" spans="1:7" s="2" customFormat="1" ht="30" customHeight="1" x14ac:dyDescent="0.25">
      <c r="A17" s="11"/>
      <c r="B17" s="12"/>
      <c r="C17" s="13"/>
      <c r="D17" s="14"/>
      <c r="E17" s="14"/>
      <c r="F17" s="18"/>
      <c r="G17" s="16"/>
    </row>
    <row r="18" spans="1:7" s="2" customFormat="1" ht="30" customHeight="1" x14ac:dyDescent="0.25">
      <c r="A18" s="11"/>
      <c r="B18" s="12"/>
      <c r="C18" s="13"/>
      <c r="D18" s="14"/>
      <c r="E18" s="14"/>
      <c r="F18" s="18"/>
      <c r="G18" s="16"/>
    </row>
    <row r="19" spans="1:7" s="2" customFormat="1" ht="30" customHeight="1" x14ac:dyDescent="0.25">
      <c r="A19" s="11"/>
      <c r="B19" s="12"/>
      <c r="C19" s="13"/>
      <c r="D19" s="14"/>
      <c r="E19" s="14"/>
      <c r="F19" s="18"/>
      <c r="G19" s="16"/>
    </row>
    <row r="20" spans="1:7" s="2" customFormat="1" ht="30" customHeight="1" x14ac:dyDescent="0.25">
      <c r="A20" s="11"/>
      <c r="B20" s="19"/>
      <c r="C20" s="20"/>
      <c r="D20" s="21"/>
      <c r="E20" s="21"/>
      <c r="F20" s="18"/>
      <c r="G20" s="16">
        <f>ROUND(D20*F20,0)</f>
        <v>0</v>
      </c>
    </row>
    <row r="21" spans="1:7" s="2" customFormat="1" ht="30" customHeight="1" x14ac:dyDescent="0.25">
      <c r="A21" s="28" t="s">
        <v>10</v>
      </c>
      <c r="B21" s="29"/>
      <c r="C21" s="29"/>
      <c r="D21" s="30"/>
      <c r="E21" s="22"/>
      <c r="F21" s="23">
        <f>SUM(G5:G20)</f>
        <v>50307</v>
      </c>
      <c r="G21" s="24" t="s">
        <v>11</v>
      </c>
    </row>
  </sheetData>
  <sheetProtection algorithmName="SHA-512" hashValue="mSMCceffSVhxNswIcpBzqjV7mZ8b5AP4ciz+2YNt6C5K7C1rsW7HVrZO3olYHD+0QtkpmzWWEKNpbX6FUCx2MA==" saltValue="F5NSjV5cN7jcQUg0C2CPGA==" spinCount="100000" sheet="1" objects="1"/>
  <mergeCells count="3">
    <mergeCell ref="A1:G1"/>
    <mergeCell ref="A3:G3"/>
    <mergeCell ref="A21:D21"/>
  </mergeCells>
  <phoneticPr fontId="15" type="noConversion"/>
  <pageMargins left="0.98425196850393704" right="0.93" top="0.89" bottom="0.47244094488188998" header="0.8" footer="0.3149606299212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RGJT-SG2013清单</vt:lpstr>
      <vt:lpstr>'RGJT-SG2013清单'!Print_Area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史隆卿</cp:lastModifiedBy>
  <cp:lastPrinted>2020-11-16T09:33:24Z</cp:lastPrinted>
  <dcterms:created xsi:type="dcterms:W3CDTF">2018-04-03T08:00:00Z</dcterms:created>
  <dcterms:modified xsi:type="dcterms:W3CDTF">2020-11-19T06:07:16Z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